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120" yWindow="825" windowWidth="15120" windowHeight="7290"/>
  </bookViews>
  <sheets>
    <sheet name="исполнение ИП за 2018г" sheetId="3" r:id="rId1"/>
  </sheets>
  <definedNames>
    <definedName name="_xlnm.Print_Area" localSheetId="0">'исполнение ИП за 2018г'!$A$1:$Z$29</definedName>
  </definedNames>
  <calcPr calcId="145621"/>
</workbook>
</file>

<file path=xl/calcChain.xml><?xml version="1.0" encoding="utf-8"?>
<calcChain xmlns="http://schemas.openxmlformats.org/spreadsheetml/2006/main">
  <c r="I23" i="3" l="1"/>
  <c r="J22" i="3"/>
  <c r="M22" i="3" s="1"/>
  <c r="M21" i="3"/>
  <c r="K21" i="3"/>
  <c r="J19" i="3"/>
  <c r="K19" i="3" s="1"/>
  <c r="M18" i="3"/>
  <c r="K18" i="3"/>
  <c r="J23" i="3" l="1"/>
  <c r="M23" i="3" s="1"/>
  <c r="K22" i="3"/>
  <c r="M19" i="3"/>
</calcChain>
</file>

<file path=xl/sharedStrings.xml><?xml version="1.0" encoding="utf-8"?>
<sst xmlns="http://schemas.openxmlformats.org/spreadsheetml/2006/main" count="117" uniqueCount="84">
  <si>
    <t>Факт</t>
  </si>
  <si>
    <t xml:space="preserve">Факт </t>
  </si>
  <si>
    <t>Амортизация</t>
  </si>
  <si>
    <t>2.1.</t>
  </si>
  <si>
    <t>х</t>
  </si>
  <si>
    <t>-</t>
  </si>
  <si>
    <t>2.2.</t>
  </si>
  <si>
    <t>2.3.</t>
  </si>
  <si>
    <t>кг/Гкал</t>
  </si>
  <si>
    <t>2.4.</t>
  </si>
  <si>
    <t>%</t>
  </si>
  <si>
    <t>2.5.</t>
  </si>
  <si>
    <t>"Атырау жылу электр орталығы" акционерлік қоғамы, жылу энергиясын өндіру және жабдықтау</t>
  </si>
  <si>
    <t>субъектінің атауы, қызмет түрі</t>
  </si>
  <si>
    <t>Табиғи монополия субъектісінің 2018 жылға инвестициялық бағдарламаны (жобаны) орындау туралы ақпараты</t>
  </si>
  <si>
    <t>Табиғи монополия субъектісінің</t>
  </si>
  <si>
    <t>инвестициялық бағдарламаларын</t>
  </si>
  <si>
    <t>(жобаларын) бекіту, оларды түзету,</t>
  </si>
  <si>
    <t>сондай-ақ олардың орындалуы туралы</t>
  </si>
  <si>
    <t>ақпаратқа талдау жүргізу</t>
  </si>
  <si>
    <t>қағидаларына 3-қосымша</t>
  </si>
  <si>
    <t>нысан</t>
  </si>
  <si>
    <t>№ р/стау-арлар-дың, жұмыс-тардың</t>
  </si>
  <si>
    <t>Реттеліп көрсетілетін қызмететрді (тауарларды, жұмыстарды) жоспарлы және нақты ұсыну көлемдері туралы ақпарат</t>
  </si>
  <si>
    <t>Пайдалар мен шығындар туралы есеп**</t>
  </si>
  <si>
    <t>Инвестициялық бағдарламаның (жобаның) сомасы</t>
  </si>
  <si>
    <t>Инвестициялық бағдарламаны (жобаны) қаржыландырудың нақты шарттары мен мөлшері туралы ақпарат, мың теңге</t>
  </si>
  <si>
    <t>Инвестициялық бағдарламаны (жобаны) орындаудың нақты көрсеткіштерін инвестициялық бағдарламада (жобада) бекітілген көрсеткіштермен салыстыру туралы ақпарат ***</t>
  </si>
  <si>
    <t>Бекітілген инвестициялық бағдарламадағы (жобадағы) көрсеткіштерден нақты қол жеткізілген көрсеткіштердің ауытқу себептерінің түсіндірмесі</t>
  </si>
  <si>
    <t>Ұсынылатын реттеліп көрсетілетін қызмететрдің (тауарлардың, жұмыстардың) сапасы мен сенімділігінің артуын бағалау</t>
  </si>
  <si>
    <t>Реттеліп көрсетілетін қызмететрдің (тауарлардың, жұмыстардың) атауы және қызмет көрсетілетін аумақ</t>
  </si>
  <si>
    <t>Іс-шаралардың атауы</t>
  </si>
  <si>
    <t>Өлшем бірлігі</t>
  </si>
  <si>
    <t>Заттай көрсеткіштегі саны</t>
  </si>
  <si>
    <t>Инвести-циялық бағдарлама (жоба) шеңберінде көрсетілетін қызметті ұсыну кезеңі</t>
  </si>
  <si>
    <t>Жоспар</t>
  </si>
  <si>
    <t>Ауытқуы</t>
  </si>
  <si>
    <t>Ауытқу себептері</t>
  </si>
  <si>
    <t>Өз қаражаты</t>
  </si>
  <si>
    <t>Қарыз қаражаты</t>
  </si>
  <si>
    <t>Бюджет қаражаты</t>
  </si>
  <si>
    <t>Бекітілген инвестициялық бағдарламаға (жобаға) қарай іске асыру жылдары бойынша өндірістік көрсеткіштердің жақсаруы, %</t>
  </si>
  <si>
    <t xml:space="preserve">Бекітілген инвестициялық бағдарламаға (жобаға) қарай іске нақты
асыру жылдары бойынша негізгі қорлар тозуының төмендеуі (нақты), %
</t>
  </si>
  <si>
    <t xml:space="preserve">Бекітілген инвестициялық бағдарламаға (жобаға) қарай іске
асыру жылдары бойынша ысыраптардың төмендеуі, %,
</t>
  </si>
  <si>
    <t>Бекітілген инвестициялық бағдарламаға (жобаға) байланысты іске асыру жылдары бойынша апаттылықтың төмендеуі</t>
  </si>
  <si>
    <t>Пайда</t>
  </si>
  <si>
    <t>Өткен жылғы факт</t>
  </si>
  <si>
    <t>Ағымдағы жылғы факт</t>
  </si>
  <si>
    <t>I.  Инвестициялық бағдарламаның (жобанын) орындалуы туралы ақпарат</t>
  </si>
  <si>
    <t>Атырау қ. тұтынушыларына жылу энергиясын өндіру мен қамтамасыз ету</t>
  </si>
  <si>
    <t>Инвестбағдарлама бойынша барлығы:</t>
  </si>
  <si>
    <t>II.  Техникалық-экономикалық көрсеткіштері:</t>
  </si>
  <si>
    <t>Жылу энергиясының өндірілу көлемі</t>
  </si>
  <si>
    <t>мың.Гкал</t>
  </si>
  <si>
    <t>Жылу энергиясын пайдалы босатылуы</t>
  </si>
  <si>
    <t>Жылу энергиясын өндіруге шартты отынның үлесті шығыны</t>
  </si>
  <si>
    <t>Негізгі жабдықтардың тозу деңгейі</t>
  </si>
  <si>
    <t>Апаттар мен тоқтап қалулар саны</t>
  </si>
  <si>
    <t>саны</t>
  </si>
  <si>
    <t>2018 жыл</t>
  </si>
  <si>
    <t>Ауытқулар жоқ, берілген іс-шара жоспар деңгейінде орындалды</t>
  </si>
  <si>
    <t>дана</t>
  </si>
  <si>
    <t>жиынтық</t>
  </si>
  <si>
    <t>Электр қозғалтқыштары бар қолданыстағы сорғылар 40 жылдан астам жұмыс істеп келеді және статор орамасының ауыстырылуымен бірнеше рет жөнделді. Оларды қалпына келтіру қажетті нәтиже бермейді және механизмнің өнімділігін төмендетеді, бұл өз қажеттіліктеріне э/э шығынының өсуіне әкеледі. Осы іс-шараны орындау тиімділігіі станцияның электр жабдықтарының жұмысының сенімділігін арттыру болып табылады. СН-да э/э үнемдеу 40 кВт/сағ құрайды, жылдық көрсеткіш бойынша үнемдеу 124 000 кВт құрайды (40*3100, онда 3100 санысорғы жұмысының саны), 124 000*6,06= 751 440 теңге -жылына CH-де э/э үнемдеу.</t>
  </si>
  <si>
    <t>бас тарту болған жоқ</t>
  </si>
  <si>
    <t>Осы іс-шараны орындау қажеттілігі Атырау қаласының кеңеюімен, Талғайран спутниктік – қала және жаңа шағын аудандарды енгізумен негізделген және оларды орталық жылумен жабдықтауға қосуға байланысты, сондай-ақ «АНПЗ» ЖШС-нің бумен өндірудегі тұтыну көлемін арттыру.</t>
  </si>
  <si>
    <t>Декремнезделген су багы 30 жылдан астам жұмыс істеп келеді. Ұзақ пайдалануына байланысты, металлдың жұқаруы салдарынан корпустың қабырғасы мен түбінде көптеген ақаулар бар. Декремнезделген су багын ауыстыру жабдық жұмысының сенімділігін арттырады.</t>
  </si>
  <si>
    <t xml:space="preserve">Инвестициялық бағдарламаның қаржыландыру көздері: 1. Амортизация есебінен - 99 563,57 мың.теңге.                                                       </t>
  </si>
  <si>
    <t>Жылу энергиясын өндірудің өсуі буда жылу энергиясын өндіру 2017 жылы нақты 17,99 мың Гкалдан 231,12 мың Гкалға өсуіне байланысты.</t>
  </si>
  <si>
    <t>Жылу энергиясын жеткізуге шартты отынның меншікті шығынының шамалы өсуі аудандық қазандықты ескерместен ЖЭО коллекторларынан жылуды жеткізудің өсуімен байланысты.</t>
  </si>
  <si>
    <t>Тозу дәрежесінің 50,06% -дан 50,25% -ға дейін ұлғаюы 2018 жыл ішінде негізгі жабдықтарды пайдалануға  беру  жүргізілмегендігімен түсіндіріледі. Осы жағдайларда, жыл сайынғы тозу дәрежесінің  2018 жылы жабдықтардың жұмыс көлемін ескере отырып, табиғи өсім болып табылады</t>
  </si>
  <si>
    <t>2018 жылы II дәрежелі істен шығулардың өсуі қондырғылар өндірісінің материалдарындағы ақауларға және құрылымдардың механикалық ақаулылығына байланысты.</t>
  </si>
  <si>
    <t xml:space="preserve">1.2018 жылы тұрғындардан 300 өтінім келіп түсті, бұл 2017 жылға қарағанда 71,4% -ға көп, бұл негізінен Балықшы шағын ауданын аудандық жылу жүйесіне қосу есебінен.
Көрсетілген өтініштер негізінде «Атырау жылу желілері» АҚ-ның жылу инспекциясының және режимдерін баптау бөлімінің, КСК қызметкерлері (олар болған кезде), сату және тарату қызметінің инженерлік құрамының өкілдерімен сəйкессіздіктің себептерін анықтау үшін комиссиялық тексерулер ұйымдастырылды, ол туралы тексеру Актілері жасалған, және барлық өтініш берушілерге ҚР заңнамасында белгіленген мерзімде жауаптар бағытталған.
2. 2018 ж."АЖЭО" АҚ-ы "Атырау жылу желілері" АҚ-мен бірлесіп жылу энергиясын жалпы үйлік  есептеуіш аспаптарын (ЖҮЕА) орнату жөніндегі жұмысты жалғастырды.
</t>
  </si>
  <si>
    <t>жаңа жабдықты енгізуге бағдарла-масынан</t>
  </si>
  <si>
    <t>Ауытқулар жоқ. Іс-шара  толық көлемде орындалды.</t>
  </si>
  <si>
    <t>дана                                                   жиынтық                                                 жұмыс</t>
  </si>
  <si>
    <t>1                                                                      1                                                                  1</t>
  </si>
  <si>
    <t>2                                                                      1                                                                  1</t>
  </si>
  <si>
    <t>1.     «АЖЭО» АҚ кеңейтілуіне байланысты жылу алмасу құралдарының саны көбейді. УВД-630 үлгідегі жоғары қысымды қондырғысы турбина конденсаторының түтігін, бойлерді, және басқа да жылытқыштарды қақтан тазалауға арналған. Бұл қондырғы жылу алмасу құралы жұмысының сенімділігін арттырды.                                                                                                 2. Станок 30 жылдан астам жұмыс істеп келеді, моральдық және физикалық ескірген, өндірістен алынған, қосалқы бөлшектер жоқ. Құбыр иілу станогы бу қазандықтарында конвективті жылу беттерінің иілу құбырларына арналған. Станокты сатып алу уақытылы жөндеу жұмыстарын жүргізуге және жабдықтың сенімділігін арттыруға мүмкіндік берді.</t>
  </si>
  <si>
    <r>
      <rPr>
        <b/>
        <u/>
        <sz val="12"/>
        <rFont val="Times New Roman"/>
        <family val="1"/>
        <charset val="204"/>
      </rPr>
      <t xml:space="preserve"> Турбина цехына арналған жабдықтар:                                                             </t>
    </r>
    <r>
      <rPr>
        <sz val="12"/>
        <rFont val="Times New Roman"/>
        <family val="1"/>
        <charset val="204"/>
      </rPr>
      <t>1. Электр қозғалтқышты АНДК -250-105А сорғыларын сатып алу(№7 ҚЭС т/а үшін)</t>
    </r>
  </si>
  <si>
    <r>
      <rPr>
        <b/>
        <u/>
        <sz val="12"/>
        <rFont val="Times New Roman"/>
        <family val="1"/>
        <charset val="204"/>
      </rPr>
      <t xml:space="preserve">Құрастыру-құрылыс жұмыстары:    </t>
    </r>
    <r>
      <rPr>
        <sz val="12"/>
        <rFont val="Times New Roman"/>
        <family val="1"/>
        <charset val="204"/>
      </rPr>
      <t xml:space="preserve">                                                                                                1. «Атырау ЖЭО» АҚ-ның IV кезектегі бас ғимаратын 3 оське (36м) кеңейту үшін қосымша жиынтық материалдарын сатып алу </t>
    </r>
  </si>
  <si>
    <r>
      <rPr>
        <b/>
        <u/>
        <sz val="12"/>
        <color theme="1"/>
        <rFont val="Times New Roman"/>
        <family val="1"/>
        <charset val="204"/>
      </rPr>
      <t xml:space="preserve">ХСТ жабдықтар:       </t>
    </r>
    <r>
      <rPr>
        <sz val="12"/>
        <color theme="1"/>
        <rFont val="Times New Roman"/>
        <family val="1"/>
        <charset val="204"/>
      </rPr>
      <t xml:space="preserve">                                                                                    1. Көлемі 200м3, d=6,3м,  H=6,4м тозаңдалған су бағын сатып алу</t>
    </r>
  </si>
  <si>
    <r>
      <rPr>
        <b/>
        <u/>
        <sz val="12"/>
        <color theme="1"/>
        <rFont val="Times New Roman"/>
        <family val="1"/>
        <charset val="204"/>
      </rPr>
      <t xml:space="preserve">Орталық шеберханаға (ОРШ) станок жабдықтарын сатып алу:  </t>
    </r>
    <r>
      <rPr>
        <sz val="12"/>
        <color theme="1"/>
        <rFont val="Times New Roman"/>
        <family val="1"/>
        <charset val="204"/>
      </rPr>
      <t xml:space="preserve">                                                                                                    1. Түтіктерді тазалау үшін  ЖҚҚ-630 типті жоғары қысымды құбыр бөлшектерін сатып алу;                                                                                                              2. Құбыр-игіш станокты сатып алу;                                                                                                          3. Моделі ИБ3429 құбыр-игіш станоктың іске қосу және реттеу жұмыстары</t>
    </r>
  </si>
  <si>
    <t>28.06.2017ж.-дан ҚР Қаржы Министрлігінің №404 бұйрығының №3 қосымшасына сәйкес кәсіпорынның толық операциялық табысы- 1 613 869,35 мың теңгені құрайды. Монополияға қарсы заңнамаға сәйкес "Атырау ЖЭО" АҚ  бухгалтериясы әр бір реттелетін және басқа қызметтерге бөлек есеп жүргізеді. 2018 жыл бойынша жылу энергиясын өндіру мен қамтамасыз ету қызметін көрсету негізінде бөлек есеп жүргізу нәтижесі мен бухгалтерия және басқарма жүргізген бастапқы есебінен алынған қаржы нәтижесіне сәйкес барлығы шығын  556 490,97 мың теңге құрады.</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</si>
</sst>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 #,##0.00_р_._-;\-* #,##0.00_р_._-;_-* &quot;-&quot;??_р_._-;_-@_-"/>
    <numFmt numFmtId="165" formatCode="_-* #,##0_р_._-;\-* #,##0_р_._-;_-* &quot;-&quot;??_р_._-;_-@_-"/>
  </numFmts>
  <fonts count="9" x14ac:knownFonts="1">
    <font>
      <sz val="11"/>
      <color theme="1"/>
      <name val="Calibri"/>
      <family val="2"/>
      <charset val="204"/>
      <scheme val="minor"/>
    </font>
    <font>
      <sz val="11"/>
      <color theme="1"/>
      <name val="Calibri"/>
      <family val="2"/>
      <charset val="204"/>
      <scheme val="minor"/>
    </font>
    <font>
      <b/>
      <sz val="12"/>
      <name val="Times New Roman"/>
      <family val="1"/>
      <charset val="204"/>
    </font>
    <font>
      <b/>
      <sz val="12"/>
      <color theme="1"/>
      <name val="Times New Roman"/>
      <family val="1"/>
      <charset val="204"/>
    </font>
    <font>
      <sz val="12"/>
      <color rgb="FF000000"/>
      <name val="Times New Roman"/>
      <family val="1"/>
      <charset val="204"/>
    </font>
    <font>
      <sz val="12"/>
      <name val="Times New Roman"/>
      <family val="1"/>
      <charset val="204"/>
    </font>
    <font>
      <sz val="12"/>
      <color theme="1"/>
      <name val="Times New Roman"/>
      <family val="1"/>
      <charset val="204"/>
    </font>
    <font>
      <b/>
      <u/>
      <sz val="12"/>
      <color theme="1"/>
      <name val="Times New Roman"/>
      <family val="1"/>
      <charset val="204"/>
    </font>
    <font>
      <b/>
      <u/>
      <sz val="12"/>
      <name val="Times New Roman"/>
      <family val="1"/>
      <charset val="204"/>
    </font>
  </fonts>
  <fills count="2">
    <fill>
      <patternFill patternType="none"/>
    </fill>
    <fill>
      <patternFill patternType="gray125"/>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164" fontId="1" fillId="0" borderId="0" applyFont="0" applyFill="0" applyBorder="0" applyAlignment="0" applyProtection="0"/>
  </cellStyleXfs>
  <cellXfs count="105">
    <xf numFmtId="0" fontId="0" fillId="0" borderId="0" xfId="0"/>
    <xf numFmtId="0" fontId="3" fillId="0" borderId="1" xfId="0" applyFont="1" applyFill="1" applyBorder="1" applyAlignment="1">
      <alignment horizontal="center" vertical="center" wrapText="1"/>
    </xf>
    <xf numFmtId="0" fontId="5" fillId="0" borderId="0" xfId="0" applyFont="1" applyFill="1" applyAlignment="1">
      <alignment vertical="center"/>
    </xf>
    <xf numFmtId="0" fontId="3" fillId="0" borderId="1" xfId="0" applyFont="1" applyFill="1" applyBorder="1" applyAlignment="1">
      <alignment horizontal="center" vertical="center"/>
    </xf>
    <xf numFmtId="4" fontId="3" fillId="0" borderId="1" xfId="0" applyNumberFormat="1" applyFont="1" applyFill="1" applyBorder="1" applyAlignment="1">
      <alignment horizontal="center" vertical="center"/>
    </xf>
    <xf numFmtId="164" fontId="3" fillId="0" borderId="1" xfId="0" applyNumberFormat="1" applyFont="1" applyFill="1" applyBorder="1" applyAlignment="1">
      <alignment vertical="center"/>
    </xf>
    <xf numFmtId="0" fontId="3" fillId="0" borderId="1" xfId="0" applyFont="1" applyFill="1" applyBorder="1" applyAlignment="1">
      <alignment vertical="center"/>
    </xf>
    <xf numFmtId="0" fontId="3" fillId="0" borderId="0" xfId="0" applyFont="1" applyFill="1" applyAlignment="1">
      <alignment vertical="center"/>
    </xf>
    <xf numFmtId="164" fontId="3" fillId="0" borderId="1" xfId="0" applyNumberFormat="1" applyFont="1" applyFill="1" applyBorder="1"/>
    <xf numFmtId="0" fontId="3" fillId="0" borderId="0" xfId="0" applyFont="1" applyFill="1"/>
    <xf numFmtId="0" fontId="4" fillId="0" borderId="0" xfId="0" applyFont="1" applyFill="1" applyAlignment="1">
      <alignment horizontal="right" vertical="center"/>
    </xf>
    <xf numFmtId="0" fontId="6" fillId="0" borderId="0" xfId="0" applyFont="1" applyFill="1" applyAlignment="1">
      <alignment horizontal="right"/>
    </xf>
    <xf numFmtId="0" fontId="6" fillId="0" borderId="0" xfId="0" applyFont="1" applyFill="1"/>
    <xf numFmtId="0" fontId="6" fillId="0" borderId="0" xfId="0" applyFont="1" applyFill="1" applyAlignment="1">
      <alignment horizontal="center"/>
    </xf>
    <xf numFmtId="0" fontId="6"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6" fillId="0" borderId="0" xfId="0" applyFont="1" applyFill="1" applyAlignment="1">
      <alignment horizontal="center" vertical="center"/>
    </xf>
    <xf numFmtId="0" fontId="5" fillId="0" borderId="1" xfId="0" applyFont="1" applyFill="1" applyBorder="1" applyAlignment="1">
      <alignment horizontal="center" vertical="top" wrapText="1"/>
    </xf>
    <xf numFmtId="0" fontId="6" fillId="0" borderId="6" xfId="0" applyFont="1" applyFill="1" applyBorder="1" applyAlignment="1">
      <alignment horizontal="center" vertical="top" wrapText="1"/>
    </xf>
    <xf numFmtId="0" fontId="5" fillId="0" borderId="6" xfId="0" applyFont="1" applyFill="1" applyBorder="1" applyAlignment="1">
      <alignment horizontal="center" vertical="top" wrapText="1"/>
    </xf>
    <xf numFmtId="0" fontId="6" fillId="0" borderId="1" xfId="0" applyFont="1" applyFill="1" applyBorder="1" applyAlignment="1">
      <alignment horizontal="center" vertical="top"/>
    </xf>
    <xf numFmtId="164" fontId="6" fillId="0" borderId="1" xfId="0" applyNumberFormat="1" applyFont="1" applyFill="1" applyBorder="1" applyAlignment="1">
      <alignment vertical="top"/>
    </xf>
    <xf numFmtId="164" fontId="6" fillId="0" borderId="1" xfId="0" applyNumberFormat="1" applyFont="1" applyFill="1" applyBorder="1" applyAlignment="1">
      <alignment horizontal="center" vertical="top" wrapText="1"/>
    </xf>
    <xf numFmtId="0" fontId="6" fillId="0" borderId="1" xfId="0" applyFont="1" applyFill="1" applyBorder="1"/>
    <xf numFmtId="0" fontId="6" fillId="0" borderId="1" xfId="0" applyFont="1" applyFill="1" applyBorder="1" applyAlignment="1">
      <alignment horizontal="justify" vertical="top" wrapText="1"/>
    </xf>
    <xf numFmtId="164" fontId="6" fillId="0" borderId="1" xfId="1" applyNumberFormat="1" applyFont="1" applyFill="1" applyBorder="1" applyAlignment="1">
      <alignment horizontal="center" vertical="center"/>
    </xf>
    <xf numFmtId="164" fontId="6" fillId="0" borderId="1" xfId="1" applyFont="1" applyFill="1" applyBorder="1" applyAlignment="1">
      <alignment horizontal="center" vertical="center"/>
    </xf>
    <xf numFmtId="0" fontId="6" fillId="0" borderId="1" xfId="0" applyFont="1" applyFill="1" applyBorder="1" applyAlignment="1">
      <alignment horizontal="center" vertical="top" wrapText="1"/>
    </xf>
    <xf numFmtId="164" fontId="6" fillId="0" borderId="1" xfId="1" applyFont="1" applyFill="1" applyBorder="1" applyAlignment="1">
      <alignment horizontal="center" vertical="top"/>
    </xf>
    <xf numFmtId="164" fontId="6" fillId="0" borderId="1" xfId="1" applyFont="1" applyFill="1" applyBorder="1" applyAlignment="1">
      <alignment vertical="top"/>
    </xf>
    <xf numFmtId="0" fontId="6" fillId="0" borderId="1" xfId="0" applyFont="1" applyFill="1" applyBorder="1" applyAlignment="1">
      <alignment vertical="top"/>
    </xf>
    <xf numFmtId="165" fontId="6" fillId="0" borderId="1" xfId="1" applyNumberFormat="1" applyFont="1" applyFill="1" applyBorder="1" applyAlignment="1">
      <alignment horizontal="center" vertical="center"/>
    </xf>
    <xf numFmtId="0" fontId="5" fillId="0" borderId="1" xfId="0" applyNumberFormat="1" applyFont="1" applyFill="1" applyBorder="1" applyAlignment="1">
      <alignment horizontal="center" vertical="top" wrapText="1"/>
    </xf>
    <xf numFmtId="0" fontId="6" fillId="0" borderId="6" xfId="0" applyFont="1" applyFill="1" applyBorder="1" applyAlignment="1">
      <alignment horizontal="center" vertical="top"/>
    </xf>
    <xf numFmtId="164" fontId="6" fillId="0" borderId="6" xfId="0" applyNumberFormat="1" applyFont="1" applyFill="1" applyBorder="1" applyAlignment="1">
      <alignment horizontal="center" vertical="top" wrapText="1"/>
    </xf>
    <xf numFmtId="0" fontId="5" fillId="0" borderId="1" xfId="0" applyFont="1" applyFill="1" applyBorder="1" applyAlignment="1">
      <alignment horizontal="justify" vertical="center" wrapText="1"/>
    </xf>
    <xf numFmtId="0" fontId="6" fillId="0" borderId="1" xfId="0" applyFont="1" applyBorder="1" applyAlignment="1">
      <alignment horizontal="center" vertical="top"/>
    </xf>
    <xf numFmtId="164" fontId="6" fillId="0" borderId="1" xfId="1" applyFont="1" applyBorder="1" applyAlignment="1">
      <alignment vertical="top"/>
    </xf>
    <xf numFmtId="2" fontId="6" fillId="0" borderId="1" xfId="0" applyNumberFormat="1" applyFont="1" applyFill="1" applyBorder="1" applyAlignment="1">
      <alignment vertical="top"/>
    </xf>
    <xf numFmtId="164" fontId="6" fillId="0" borderId="1" xfId="1" applyFont="1" applyBorder="1"/>
    <xf numFmtId="164" fontId="6" fillId="0" borderId="1" xfId="1" applyFont="1" applyFill="1" applyBorder="1"/>
    <xf numFmtId="2" fontId="6" fillId="0" borderId="1" xfId="0" applyNumberFormat="1" applyFont="1" applyFill="1" applyBorder="1"/>
    <xf numFmtId="0" fontId="5" fillId="0" borderId="1" xfId="0" applyFont="1" applyFill="1" applyBorder="1" applyAlignment="1">
      <alignment horizontal="justify" vertical="top" wrapText="1"/>
    </xf>
    <xf numFmtId="164" fontId="6" fillId="0" borderId="1" xfId="1" applyFont="1" applyBorder="1" applyAlignment="1">
      <alignment horizontal="center" vertical="top"/>
    </xf>
    <xf numFmtId="164" fontId="6" fillId="0" borderId="1" xfId="1" applyFont="1" applyFill="1" applyBorder="1" applyAlignment="1">
      <alignment vertical="center"/>
    </xf>
    <xf numFmtId="165" fontId="6" fillId="0" borderId="1" xfId="1" applyNumberFormat="1" applyFont="1" applyFill="1" applyBorder="1" applyAlignment="1">
      <alignment vertical="center"/>
    </xf>
    <xf numFmtId="0" fontId="6" fillId="0" borderId="1" xfId="0" applyFont="1" applyBorder="1" applyAlignment="1">
      <alignment horizontal="center"/>
    </xf>
    <xf numFmtId="165" fontId="6" fillId="0" borderId="1" xfId="1" applyNumberFormat="1" applyFont="1" applyFill="1" applyBorder="1"/>
    <xf numFmtId="0" fontId="6" fillId="0" borderId="1" xfId="0" applyFont="1" applyFill="1" applyBorder="1" applyAlignment="1">
      <alignment horizontal="center"/>
    </xf>
    <xf numFmtId="0" fontId="6" fillId="0" borderId="1" xfId="0" applyFont="1" applyFill="1" applyBorder="1" applyAlignment="1">
      <alignment vertical="top" wrapText="1"/>
    </xf>
    <xf numFmtId="4" fontId="6" fillId="0" borderId="0" xfId="0" applyNumberFormat="1" applyFont="1" applyFill="1"/>
    <xf numFmtId="164" fontId="6" fillId="0" borderId="0" xfId="0" applyNumberFormat="1" applyFont="1" applyFill="1"/>
    <xf numFmtId="164" fontId="6" fillId="0" borderId="0" xfId="1" applyFont="1" applyFill="1"/>
    <xf numFmtId="0" fontId="6" fillId="0" borderId="6" xfId="0" applyNumberFormat="1" applyFont="1" applyFill="1" applyBorder="1" applyAlignment="1">
      <alignment horizontal="center" vertical="top" wrapText="1"/>
    </xf>
    <xf numFmtId="0" fontId="6" fillId="0" borderId="7" xfId="0" applyNumberFormat="1" applyFont="1" applyFill="1" applyBorder="1" applyAlignment="1">
      <alignment horizontal="center" vertical="top" wrapText="1"/>
    </xf>
    <xf numFmtId="0" fontId="6" fillId="0" borderId="2" xfId="0" applyFont="1" applyFill="1" applyBorder="1" applyAlignment="1">
      <alignment horizontal="center" vertical="top" wrapText="1"/>
    </xf>
    <xf numFmtId="0" fontId="6" fillId="0" borderId="3" xfId="0" applyFont="1" applyFill="1" applyBorder="1" applyAlignment="1">
      <alignment horizontal="center" vertical="top" wrapText="1"/>
    </xf>
    <xf numFmtId="0" fontId="6" fillId="0" borderId="6" xfId="0" applyFont="1" applyFill="1" applyBorder="1" applyAlignment="1">
      <alignment horizontal="center" vertical="center" textRotation="90" wrapText="1"/>
    </xf>
    <xf numFmtId="0" fontId="6" fillId="0" borderId="5" xfId="0" applyFont="1" applyFill="1" applyBorder="1" applyAlignment="1">
      <alignment horizontal="center" vertical="center" textRotation="90" wrapText="1"/>
    </xf>
    <xf numFmtId="0" fontId="6" fillId="0" borderId="7" xfId="0" applyFont="1" applyFill="1" applyBorder="1" applyAlignment="1">
      <alignment horizontal="center" vertical="center" textRotation="90" wrapText="1"/>
    </xf>
    <xf numFmtId="0" fontId="6" fillId="0" borderId="1" xfId="0" applyFont="1" applyBorder="1" applyAlignment="1">
      <alignment horizontal="center" wrapText="1"/>
    </xf>
    <xf numFmtId="0" fontId="6" fillId="0" borderId="2" xfId="0" applyFont="1" applyBorder="1" applyAlignment="1">
      <alignment horizontal="center" vertical="top" wrapText="1"/>
    </xf>
    <xf numFmtId="0" fontId="6" fillId="0" borderId="3" xfId="0" applyFont="1" applyBorder="1" applyAlignment="1">
      <alignment horizontal="center" vertical="top" wrapText="1"/>
    </xf>
    <xf numFmtId="0" fontId="5" fillId="0" borderId="6" xfId="0" applyFont="1" applyFill="1" applyBorder="1" applyAlignment="1">
      <alignment horizontal="justify" vertical="center" wrapText="1"/>
    </xf>
    <xf numFmtId="0" fontId="5" fillId="0" borderId="7" xfId="0" applyFont="1" applyFill="1" applyBorder="1" applyAlignment="1">
      <alignment horizontal="justify" vertical="center" wrapText="1"/>
    </xf>
    <xf numFmtId="0" fontId="6" fillId="0" borderId="1" xfId="0" applyFont="1" applyBorder="1" applyAlignment="1">
      <alignment horizontal="center" vertical="top" wrapText="1"/>
    </xf>
    <xf numFmtId="0" fontId="2" fillId="0" borderId="1" xfId="0" applyFont="1" applyBorder="1" applyAlignment="1">
      <alignment horizontal="center" vertical="center" wrapText="1"/>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8" fillId="0" borderId="2" xfId="0" applyFont="1" applyBorder="1" applyAlignment="1">
      <alignment horizontal="left" vertical="center" wrapText="1"/>
    </xf>
    <xf numFmtId="0" fontId="8" fillId="0" borderId="4" xfId="0" applyFont="1" applyBorder="1" applyAlignment="1">
      <alignment horizontal="left" vertical="center" wrapText="1"/>
    </xf>
    <xf numFmtId="0" fontId="8" fillId="0" borderId="3" xfId="0" applyFont="1" applyBorder="1" applyAlignment="1">
      <alignment horizontal="left" vertical="center" wrapText="1"/>
    </xf>
    <xf numFmtId="164" fontId="6" fillId="0" borderId="6" xfId="1" applyFont="1" applyFill="1" applyBorder="1" applyAlignment="1">
      <alignment horizontal="center" vertical="top"/>
    </xf>
    <xf numFmtId="164" fontId="6" fillId="0" borderId="7" xfId="1" applyFont="1" applyFill="1" applyBorder="1" applyAlignment="1">
      <alignment horizontal="center" vertical="top"/>
    </xf>
    <xf numFmtId="0" fontId="6" fillId="0" borderId="8" xfId="0" applyFont="1" applyFill="1" applyBorder="1" applyAlignment="1">
      <alignment horizontal="center" vertical="top" wrapText="1"/>
    </xf>
    <xf numFmtId="0" fontId="6" fillId="0" borderId="9" xfId="0" applyFont="1" applyFill="1" applyBorder="1" applyAlignment="1">
      <alignment horizontal="center" vertical="top" wrapText="1"/>
    </xf>
    <xf numFmtId="0" fontId="6" fillId="0" borderId="10" xfId="0" applyFont="1" applyFill="1" applyBorder="1" applyAlignment="1">
      <alignment horizontal="center" vertical="top" wrapText="1"/>
    </xf>
    <xf numFmtId="0" fontId="6" fillId="0" borderId="11" xfId="0" applyFont="1" applyFill="1" applyBorder="1" applyAlignment="1">
      <alignment horizontal="center" vertical="top" wrapText="1"/>
    </xf>
    <xf numFmtId="0" fontId="6" fillId="0" borderId="6" xfId="0" applyFont="1" applyFill="1" applyBorder="1" applyAlignment="1">
      <alignment horizontal="center" vertical="center" textRotation="90"/>
    </xf>
    <xf numFmtId="0" fontId="6" fillId="0" borderId="7" xfId="0" applyFont="1" applyFill="1" applyBorder="1" applyAlignment="1">
      <alignment horizontal="center" vertical="center" textRotation="90"/>
    </xf>
    <xf numFmtId="164" fontId="6" fillId="0" borderId="6" xfId="0" applyNumberFormat="1" applyFont="1" applyFill="1" applyBorder="1" applyAlignment="1">
      <alignment horizontal="center" vertical="top"/>
    </xf>
    <xf numFmtId="164" fontId="6" fillId="0" borderId="7" xfId="0" applyNumberFormat="1" applyFont="1" applyFill="1" applyBorder="1" applyAlignment="1">
      <alignment horizontal="center" vertical="top"/>
    </xf>
    <xf numFmtId="0" fontId="6" fillId="0" borderId="6" xfId="0" applyFont="1" applyFill="1" applyBorder="1" applyAlignment="1">
      <alignment horizontal="center" vertical="top"/>
    </xf>
    <xf numFmtId="0" fontId="6" fillId="0" borderId="7" xfId="0" applyFont="1" applyFill="1" applyBorder="1" applyAlignment="1">
      <alignment horizontal="center" vertical="top"/>
    </xf>
    <xf numFmtId="164" fontId="6" fillId="0" borderId="6" xfId="1" applyFont="1" applyFill="1" applyBorder="1" applyAlignment="1">
      <alignment horizontal="center" vertical="center"/>
    </xf>
    <xf numFmtId="164" fontId="6" fillId="0" borderId="7" xfId="1" applyFont="1" applyFill="1" applyBorder="1" applyAlignment="1">
      <alignment horizontal="center" vertical="center"/>
    </xf>
    <xf numFmtId="0" fontId="5" fillId="0" borderId="6"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6" xfId="0" applyFont="1" applyFill="1" applyBorder="1" applyAlignment="1">
      <alignment horizontal="center" vertical="top" wrapText="1"/>
    </xf>
    <xf numFmtId="0" fontId="5" fillId="0" borderId="7" xfId="0" applyFont="1" applyFill="1" applyBorder="1" applyAlignment="1">
      <alignment horizontal="center" vertical="top" wrapText="1"/>
    </xf>
    <xf numFmtId="0" fontId="6" fillId="0" borderId="6" xfId="0" applyFont="1" applyFill="1" applyBorder="1" applyAlignment="1">
      <alignment horizontal="center" vertical="top" wrapText="1"/>
    </xf>
    <xf numFmtId="0" fontId="6" fillId="0" borderId="7" xfId="0" applyFont="1" applyFill="1" applyBorder="1" applyAlignment="1">
      <alignment horizontal="center" vertical="top" wrapText="1"/>
    </xf>
    <xf numFmtId="0" fontId="6" fillId="0" borderId="1" xfId="0" applyFont="1" applyFill="1" applyBorder="1" applyAlignment="1">
      <alignment horizontal="center" vertical="center" wrapText="1"/>
    </xf>
    <xf numFmtId="0" fontId="6" fillId="0" borderId="2"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2"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7" fillId="0" borderId="0" xfId="0" applyFont="1" applyFill="1" applyAlignment="1">
      <alignment horizontal="center"/>
    </xf>
    <xf numFmtId="0" fontId="3" fillId="0" borderId="0" xfId="0" applyFont="1" applyFill="1" applyAlignment="1">
      <alignment horizontal="center"/>
    </xf>
    <xf numFmtId="0" fontId="6" fillId="0" borderId="6"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3" fillId="0" borderId="0" xfId="0" applyFont="1" applyFill="1" applyAlignment="1">
      <alignment horizontal="center" vertical="center"/>
    </xf>
    <xf numFmtId="0" fontId="4" fillId="0" borderId="0" xfId="0" applyFont="1" applyFill="1" applyAlignment="1">
      <alignment horizontal="right" vertical="center"/>
    </xf>
  </cellXfs>
  <cellStyles count="2">
    <cellStyle name="Обычный" xfId="0" builtinId="0"/>
    <cellStyle name="Финансовый" xfId="1" builtin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65"/>
  <sheetViews>
    <sheetView tabSelected="1" topLeftCell="H16" zoomScale="70" zoomScaleNormal="70" workbookViewId="0">
      <selection activeCell="J22" sqref="J22"/>
    </sheetView>
  </sheetViews>
  <sheetFormatPr defaultRowHeight="15.75" x14ac:dyDescent="0.25"/>
  <cols>
    <col min="1" max="1" width="6.7109375" style="12" customWidth="1"/>
    <col min="2" max="2" width="26.85546875" style="12" customWidth="1"/>
    <col min="3" max="3" width="35.42578125" style="12" customWidth="1"/>
    <col min="4" max="4" width="9.7109375" style="13" customWidth="1"/>
    <col min="5" max="6" width="9.140625" style="12" customWidth="1"/>
    <col min="7" max="7" width="15.28515625" style="12" customWidth="1"/>
    <col min="8" max="8" width="30.42578125" style="12" customWidth="1"/>
    <col min="9" max="9" width="16.5703125" style="12" customWidth="1"/>
    <col min="10" max="10" width="16.140625" style="12" customWidth="1"/>
    <col min="11" max="11" width="13" style="12" customWidth="1"/>
    <col min="12" max="12" width="19.42578125" style="12" customWidth="1"/>
    <col min="13" max="13" width="15.140625" style="12" customWidth="1"/>
    <col min="14" max="14" width="10.28515625" style="12" customWidth="1"/>
    <col min="15" max="15" width="10.140625" style="12" customWidth="1"/>
    <col min="16" max="16" width="13.85546875" style="12" customWidth="1"/>
    <col min="17" max="17" width="10.42578125" style="12" customWidth="1"/>
    <col min="18" max="18" width="57.5703125" style="12" customWidth="1"/>
    <col min="19" max="19" width="10.140625" style="12" customWidth="1"/>
    <col min="20" max="20" width="10.28515625" style="12" customWidth="1"/>
    <col min="21" max="22" width="9.140625" style="12"/>
    <col min="23" max="23" width="10" style="12" customWidth="1"/>
    <col min="24" max="24" width="10.140625" style="12" customWidth="1"/>
    <col min="25" max="25" width="48" style="12" customWidth="1"/>
    <col min="26" max="26" width="43" style="12" customWidth="1"/>
    <col min="27" max="16384" width="9.140625" style="12"/>
  </cols>
  <sheetData>
    <row r="1" spans="1:26" s="11" customFormat="1" x14ac:dyDescent="0.25">
      <c r="A1" s="104"/>
      <c r="B1" s="104"/>
      <c r="C1" s="104"/>
      <c r="D1" s="104"/>
      <c r="E1" s="104"/>
      <c r="F1" s="104"/>
      <c r="G1" s="104"/>
      <c r="H1" s="104"/>
      <c r="I1" s="104"/>
      <c r="J1" s="104"/>
      <c r="K1" s="104"/>
      <c r="L1" s="104"/>
      <c r="M1" s="104"/>
      <c r="N1" s="104"/>
      <c r="O1" s="10"/>
      <c r="P1" s="10"/>
      <c r="Q1" s="10"/>
      <c r="R1" s="10"/>
      <c r="S1" s="10"/>
      <c r="T1" s="10"/>
      <c r="Z1" s="11" t="s">
        <v>15</v>
      </c>
    </row>
    <row r="2" spans="1:26" s="11" customFormat="1" x14ac:dyDescent="0.25">
      <c r="A2" s="104"/>
      <c r="B2" s="104"/>
      <c r="C2" s="104"/>
      <c r="D2" s="104"/>
      <c r="E2" s="104"/>
      <c r="F2" s="104"/>
      <c r="G2" s="104"/>
      <c r="H2" s="104"/>
      <c r="I2" s="104"/>
      <c r="J2" s="104"/>
      <c r="K2" s="104"/>
      <c r="L2" s="104"/>
      <c r="M2" s="104"/>
      <c r="N2" s="104"/>
      <c r="O2" s="10"/>
      <c r="P2" s="10"/>
      <c r="Q2" s="10"/>
      <c r="R2" s="10"/>
      <c r="S2" s="10"/>
      <c r="T2" s="10"/>
      <c r="Z2" s="11" t="s">
        <v>16</v>
      </c>
    </row>
    <row r="3" spans="1:26" s="11" customFormat="1" x14ac:dyDescent="0.25">
      <c r="A3" s="104"/>
      <c r="B3" s="104"/>
      <c r="C3" s="104"/>
      <c r="D3" s="104"/>
      <c r="E3" s="104"/>
      <c r="F3" s="104"/>
      <c r="G3" s="104"/>
      <c r="H3" s="104"/>
      <c r="I3" s="104"/>
      <c r="J3" s="104"/>
      <c r="K3" s="104"/>
      <c r="L3" s="104"/>
      <c r="M3" s="104"/>
      <c r="N3" s="104"/>
      <c r="O3" s="10"/>
      <c r="P3" s="10"/>
      <c r="Q3" s="10"/>
      <c r="R3" s="10"/>
      <c r="S3" s="10"/>
      <c r="T3" s="10"/>
      <c r="Z3" s="11" t="s">
        <v>17</v>
      </c>
    </row>
    <row r="4" spans="1:26" s="11" customFormat="1" x14ac:dyDescent="0.25">
      <c r="A4" s="104"/>
      <c r="B4" s="104"/>
      <c r="C4" s="104"/>
      <c r="D4" s="104"/>
      <c r="E4" s="104"/>
      <c r="F4" s="104"/>
      <c r="G4" s="104"/>
      <c r="H4" s="104"/>
      <c r="I4" s="104"/>
      <c r="J4" s="104"/>
      <c r="K4" s="104"/>
      <c r="L4" s="104"/>
      <c r="M4" s="104"/>
      <c r="N4" s="104"/>
      <c r="O4" s="10"/>
      <c r="P4" s="10"/>
      <c r="Q4" s="10"/>
      <c r="R4" s="10"/>
      <c r="S4" s="10"/>
      <c r="T4" s="10"/>
      <c r="Z4" s="11" t="s">
        <v>18</v>
      </c>
    </row>
    <row r="5" spans="1:26" s="2" customFormat="1" x14ac:dyDescent="0.25">
      <c r="Z5" s="11" t="s">
        <v>19</v>
      </c>
    </row>
    <row r="6" spans="1:26" s="11" customFormat="1" x14ac:dyDescent="0.25">
      <c r="A6" s="104"/>
      <c r="B6" s="104"/>
      <c r="C6" s="104"/>
      <c r="D6" s="104"/>
      <c r="E6" s="104"/>
      <c r="F6" s="104"/>
      <c r="G6" s="104"/>
      <c r="H6" s="104"/>
      <c r="I6" s="104"/>
      <c r="J6" s="104"/>
      <c r="K6" s="104"/>
      <c r="L6" s="104"/>
      <c r="M6" s="104"/>
      <c r="N6" s="104"/>
      <c r="O6" s="10"/>
      <c r="P6" s="10"/>
      <c r="Q6" s="10"/>
      <c r="R6" s="10"/>
      <c r="S6" s="10"/>
      <c r="T6" s="10"/>
      <c r="Z6" s="11" t="s">
        <v>20</v>
      </c>
    </row>
    <row r="7" spans="1:26" s="11" customFormat="1" ht="8.25" customHeight="1" x14ac:dyDescent="0.25">
      <c r="A7" s="10"/>
      <c r="B7" s="10"/>
      <c r="C7" s="10"/>
      <c r="D7" s="10"/>
      <c r="E7" s="10"/>
      <c r="F7" s="10"/>
      <c r="G7" s="10"/>
      <c r="H7" s="10"/>
      <c r="I7" s="10"/>
      <c r="J7" s="10"/>
      <c r="K7" s="10"/>
      <c r="L7" s="10"/>
      <c r="M7" s="10"/>
      <c r="N7" s="10"/>
      <c r="O7" s="10"/>
      <c r="P7" s="10"/>
      <c r="Q7" s="10"/>
      <c r="R7" s="10"/>
      <c r="S7" s="10"/>
      <c r="T7" s="10"/>
    </row>
    <row r="8" spans="1:26" s="11" customFormat="1" x14ac:dyDescent="0.25">
      <c r="A8" s="10"/>
      <c r="B8" s="10"/>
      <c r="C8" s="10"/>
      <c r="D8" s="10"/>
      <c r="E8" s="10"/>
      <c r="F8" s="10"/>
      <c r="G8" s="10"/>
      <c r="H8" s="10"/>
      <c r="I8" s="10"/>
      <c r="J8" s="10"/>
      <c r="K8" s="10"/>
      <c r="L8" s="10"/>
      <c r="M8" s="10"/>
      <c r="N8" s="10"/>
      <c r="O8" s="10"/>
      <c r="P8" s="10"/>
      <c r="Q8" s="10"/>
      <c r="R8" s="10"/>
      <c r="S8" s="10"/>
      <c r="T8" s="10"/>
      <c r="Z8" s="11" t="s">
        <v>21</v>
      </c>
    </row>
    <row r="9" spans="1:26" ht="19.5" customHeight="1" x14ac:dyDescent="0.25">
      <c r="A9" s="103" t="s">
        <v>14</v>
      </c>
      <c r="B9" s="103"/>
      <c r="C9" s="103"/>
      <c r="D9" s="103"/>
      <c r="E9" s="103"/>
      <c r="F9" s="103"/>
      <c r="G9" s="103"/>
      <c r="H9" s="103"/>
      <c r="I9" s="103"/>
      <c r="J9" s="103"/>
      <c r="K9" s="103"/>
      <c r="L9" s="103"/>
      <c r="M9" s="103"/>
      <c r="N9" s="103"/>
      <c r="O9" s="103"/>
      <c r="P9" s="103"/>
      <c r="Q9" s="103"/>
      <c r="R9" s="103"/>
      <c r="S9" s="103"/>
      <c r="T9" s="103"/>
      <c r="U9" s="103"/>
      <c r="V9" s="103"/>
      <c r="W9" s="103"/>
      <c r="X9" s="103"/>
      <c r="Y9" s="103"/>
      <c r="Z9" s="103"/>
    </row>
    <row r="10" spans="1:26" ht="14.25" customHeight="1" x14ac:dyDescent="0.25">
      <c r="A10" s="97" t="s">
        <v>12</v>
      </c>
      <c r="B10" s="97"/>
      <c r="C10" s="97"/>
      <c r="D10" s="97"/>
      <c r="E10" s="97"/>
      <c r="F10" s="97"/>
      <c r="G10" s="97"/>
      <c r="H10" s="97"/>
      <c r="I10" s="97"/>
      <c r="J10" s="97"/>
      <c r="K10" s="97"/>
      <c r="L10" s="97"/>
      <c r="M10" s="97"/>
      <c r="N10" s="97"/>
      <c r="O10" s="97"/>
      <c r="P10" s="97"/>
      <c r="Q10" s="97"/>
      <c r="R10" s="97"/>
      <c r="S10" s="97"/>
      <c r="T10" s="97"/>
      <c r="U10" s="97"/>
      <c r="V10" s="97"/>
      <c r="W10" s="97"/>
      <c r="X10" s="97"/>
      <c r="Y10" s="97"/>
      <c r="Z10" s="97"/>
    </row>
    <row r="11" spans="1:26" s="9" customFormat="1" ht="15" customHeight="1" x14ac:dyDescent="0.25">
      <c r="A11" s="98" t="s">
        <v>13</v>
      </c>
      <c r="B11" s="98"/>
      <c r="C11" s="98"/>
      <c r="D11" s="98"/>
      <c r="E11" s="98"/>
      <c r="F11" s="98"/>
      <c r="G11" s="98"/>
      <c r="H11" s="98"/>
      <c r="I11" s="98"/>
      <c r="J11" s="98"/>
      <c r="K11" s="98"/>
      <c r="L11" s="98"/>
      <c r="M11" s="98"/>
      <c r="N11" s="98"/>
      <c r="O11" s="98"/>
      <c r="P11" s="98"/>
      <c r="Q11" s="98"/>
      <c r="R11" s="98"/>
      <c r="S11" s="98"/>
      <c r="T11" s="98"/>
      <c r="U11" s="98"/>
      <c r="V11" s="98"/>
      <c r="W11" s="98"/>
      <c r="X11" s="98"/>
      <c r="Y11" s="98"/>
      <c r="Z11" s="98"/>
    </row>
    <row r="12" spans="1:26" ht="9.75" customHeight="1" x14ac:dyDescent="0.25"/>
    <row r="13" spans="1:26" ht="47.25" customHeight="1" x14ac:dyDescent="0.25">
      <c r="A13" s="99" t="s">
        <v>22</v>
      </c>
      <c r="B13" s="92" t="s">
        <v>23</v>
      </c>
      <c r="C13" s="92"/>
      <c r="D13" s="92"/>
      <c r="E13" s="92"/>
      <c r="F13" s="92"/>
      <c r="G13" s="92"/>
      <c r="H13" s="92" t="s">
        <v>24</v>
      </c>
      <c r="I13" s="92" t="s">
        <v>25</v>
      </c>
      <c r="J13" s="92"/>
      <c r="K13" s="92"/>
      <c r="L13" s="92"/>
      <c r="M13" s="95" t="s">
        <v>26</v>
      </c>
      <c r="N13" s="96"/>
      <c r="O13" s="96"/>
      <c r="P13" s="102"/>
      <c r="Q13" s="92" t="s">
        <v>27</v>
      </c>
      <c r="R13" s="92"/>
      <c r="S13" s="92"/>
      <c r="T13" s="92"/>
      <c r="U13" s="92"/>
      <c r="V13" s="92"/>
      <c r="W13" s="92"/>
      <c r="X13" s="92"/>
      <c r="Y13" s="92" t="s">
        <v>28</v>
      </c>
      <c r="Z13" s="92" t="s">
        <v>29</v>
      </c>
    </row>
    <row r="14" spans="1:26" ht="182.25" customHeight="1" x14ac:dyDescent="0.25">
      <c r="A14" s="100"/>
      <c r="B14" s="92" t="s">
        <v>30</v>
      </c>
      <c r="C14" s="92" t="s">
        <v>31</v>
      </c>
      <c r="D14" s="92" t="s">
        <v>32</v>
      </c>
      <c r="E14" s="92" t="s">
        <v>33</v>
      </c>
      <c r="F14" s="92"/>
      <c r="G14" s="92" t="s">
        <v>34</v>
      </c>
      <c r="H14" s="92"/>
      <c r="I14" s="92" t="s">
        <v>35</v>
      </c>
      <c r="J14" s="92" t="s">
        <v>1</v>
      </c>
      <c r="K14" s="92" t="s">
        <v>36</v>
      </c>
      <c r="L14" s="92" t="s">
        <v>37</v>
      </c>
      <c r="M14" s="95" t="s">
        <v>38</v>
      </c>
      <c r="N14" s="96"/>
      <c r="O14" s="92" t="s">
        <v>39</v>
      </c>
      <c r="P14" s="92" t="s">
        <v>40</v>
      </c>
      <c r="Q14" s="92" t="s">
        <v>41</v>
      </c>
      <c r="R14" s="92"/>
      <c r="S14" s="92" t="s">
        <v>42</v>
      </c>
      <c r="T14" s="92"/>
      <c r="U14" s="92" t="s">
        <v>43</v>
      </c>
      <c r="V14" s="92"/>
      <c r="W14" s="92" t="s">
        <v>44</v>
      </c>
      <c r="X14" s="92"/>
      <c r="Y14" s="92"/>
      <c r="Z14" s="92"/>
    </row>
    <row r="15" spans="1:26" ht="46.5" customHeight="1" x14ac:dyDescent="0.25">
      <c r="A15" s="101"/>
      <c r="B15" s="92"/>
      <c r="C15" s="92"/>
      <c r="D15" s="92"/>
      <c r="E15" s="14" t="s">
        <v>35</v>
      </c>
      <c r="F15" s="14" t="s">
        <v>0</v>
      </c>
      <c r="G15" s="92"/>
      <c r="H15" s="92"/>
      <c r="I15" s="92"/>
      <c r="J15" s="92"/>
      <c r="K15" s="92"/>
      <c r="L15" s="92"/>
      <c r="M15" s="14" t="s">
        <v>2</v>
      </c>
      <c r="N15" s="14" t="s">
        <v>45</v>
      </c>
      <c r="O15" s="92"/>
      <c r="P15" s="92"/>
      <c r="Q15" s="15" t="s">
        <v>46</v>
      </c>
      <c r="R15" s="15" t="s">
        <v>47</v>
      </c>
      <c r="S15" s="15" t="s">
        <v>46</v>
      </c>
      <c r="T15" s="15" t="s">
        <v>47</v>
      </c>
      <c r="U15" s="15" t="s">
        <v>35</v>
      </c>
      <c r="V15" s="15" t="s">
        <v>0</v>
      </c>
      <c r="W15" s="15" t="s">
        <v>46</v>
      </c>
      <c r="X15" s="15" t="s">
        <v>47</v>
      </c>
      <c r="Y15" s="92"/>
      <c r="Z15" s="92"/>
    </row>
    <row r="16" spans="1:26" s="16" customFormat="1" x14ac:dyDescent="0.25">
      <c r="A16" s="14">
        <v>1</v>
      </c>
      <c r="B16" s="14">
        <v>2</v>
      </c>
      <c r="C16" s="14">
        <v>3</v>
      </c>
      <c r="D16" s="14">
        <v>4</v>
      </c>
      <c r="E16" s="14">
        <v>5</v>
      </c>
      <c r="F16" s="14">
        <v>6</v>
      </c>
      <c r="G16" s="14">
        <v>7</v>
      </c>
      <c r="H16" s="14">
        <v>8</v>
      </c>
      <c r="I16" s="14">
        <v>9</v>
      </c>
      <c r="J16" s="14">
        <v>10</v>
      </c>
      <c r="K16" s="14">
        <v>11</v>
      </c>
      <c r="L16" s="14">
        <v>12</v>
      </c>
      <c r="M16" s="14">
        <v>13</v>
      </c>
      <c r="N16" s="14">
        <v>14</v>
      </c>
      <c r="O16" s="14">
        <v>15</v>
      </c>
      <c r="P16" s="14">
        <v>16</v>
      </c>
      <c r="Q16" s="14">
        <v>17</v>
      </c>
      <c r="R16" s="14">
        <v>18</v>
      </c>
      <c r="S16" s="14">
        <v>19</v>
      </c>
      <c r="T16" s="14">
        <v>20</v>
      </c>
      <c r="U16" s="14">
        <v>21</v>
      </c>
      <c r="V16" s="14">
        <v>22</v>
      </c>
      <c r="W16" s="14">
        <v>23</v>
      </c>
      <c r="X16" s="14">
        <v>24</v>
      </c>
      <c r="Y16" s="14">
        <v>25</v>
      </c>
      <c r="Z16" s="14">
        <v>26</v>
      </c>
    </row>
    <row r="17" spans="1:26" s="16" customFormat="1" ht="20.25" customHeight="1" x14ac:dyDescent="0.25">
      <c r="A17" s="69" t="s">
        <v>48</v>
      </c>
      <c r="B17" s="70"/>
      <c r="C17" s="70"/>
      <c r="D17" s="70"/>
      <c r="E17" s="71"/>
      <c r="F17" s="14"/>
      <c r="G17" s="14"/>
      <c r="H17" s="14"/>
      <c r="I17" s="14"/>
      <c r="J17" s="14"/>
      <c r="K17" s="14"/>
      <c r="L17" s="14"/>
      <c r="M17" s="14"/>
      <c r="N17" s="14"/>
      <c r="O17" s="14"/>
      <c r="P17" s="14"/>
      <c r="Q17" s="14"/>
      <c r="R17" s="14"/>
      <c r="S17" s="14"/>
      <c r="T17" s="14"/>
      <c r="U17" s="14"/>
      <c r="V17" s="14"/>
      <c r="W17" s="93"/>
      <c r="X17" s="94"/>
      <c r="Y17" s="14"/>
      <c r="Z17" s="14"/>
    </row>
    <row r="18" spans="1:26" ht="194.25" customHeight="1" x14ac:dyDescent="0.25">
      <c r="A18" s="17">
        <v>1</v>
      </c>
      <c r="B18" s="18" t="s">
        <v>49</v>
      </c>
      <c r="C18" s="19" t="s">
        <v>79</v>
      </c>
      <c r="D18" s="20" t="s">
        <v>61</v>
      </c>
      <c r="E18" s="20">
        <v>2</v>
      </c>
      <c r="F18" s="20">
        <v>2</v>
      </c>
      <c r="G18" s="20" t="s">
        <v>59</v>
      </c>
      <c r="H18" s="57" t="s">
        <v>83</v>
      </c>
      <c r="I18" s="21">
        <v>10258.94</v>
      </c>
      <c r="J18" s="21">
        <v>10258.94</v>
      </c>
      <c r="K18" s="21">
        <f>J18-I18</f>
        <v>0</v>
      </c>
      <c r="L18" s="22" t="s">
        <v>60</v>
      </c>
      <c r="M18" s="21">
        <f>J18</f>
        <v>10258.94</v>
      </c>
      <c r="N18" s="8"/>
      <c r="O18" s="23"/>
      <c r="P18" s="23"/>
      <c r="Q18" s="23"/>
      <c r="R18" s="24" t="s">
        <v>63</v>
      </c>
      <c r="S18" s="25">
        <v>20.72</v>
      </c>
      <c r="T18" s="14">
        <v>14.51</v>
      </c>
      <c r="U18" s="26">
        <v>0</v>
      </c>
      <c r="V18" s="26">
        <v>0</v>
      </c>
      <c r="W18" s="55" t="s">
        <v>64</v>
      </c>
      <c r="X18" s="56"/>
      <c r="Y18" s="24" t="s">
        <v>74</v>
      </c>
      <c r="Z18" s="57" t="s">
        <v>72</v>
      </c>
    </row>
    <row r="19" spans="1:26" ht="100.5" customHeight="1" x14ac:dyDescent="0.25">
      <c r="A19" s="88">
        <v>2</v>
      </c>
      <c r="B19" s="90" t="s">
        <v>49</v>
      </c>
      <c r="C19" s="88" t="s">
        <v>80</v>
      </c>
      <c r="D19" s="82" t="s">
        <v>62</v>
      </c>
      <c r="E19" s="82">
        <v>1</v>
      </c>
      <c r="F19" s="82">
        <v>1</v>
      </c>
      <c r="G19" s="82" t="s">
        <v>59</v>
      </c>
      <c r="H19" s="58"/>
      <c r="I19" s="80">
        <v>84374.99</v>
      </c>
      <c r="J19" s="80">
        <f>I19</f>
        <v>84374.99</v>
      </c>
      <c r="K19" s="80">
        <f>J19-I19</f>
        <v>0</v>
      </c>
      <c r="L19" s="53" t="s">
        <v>60</v>
      </c>
      <c r="M19" s="80">
        <f>J19</f>
        <v>84374.99</v>
      </c>
      <c r="N19" s="72"/>
      <c r="O19" s="72"/>
      <c r="P19" s="72"/>
      <c r="Q19" s="82"/>
      <c r="R19" s="24" t="s">
        <v>65</v>
      </c>
      <c r="S19" s="84">
        <v>14.53</v>
      </c>
      <c r="T19" s="86">
        <v>11.99</v>
      </c>
      <c r="U19" s="78"/>
      <c r="V19" s="72">
        <v>0</v>
      </c>
      <c r="W19" s="74" t="s">
        <v>64</v>
      </c>
      <c r="X19" s="75"/>
      <c r="Y19" s="53" t="s">
        <v>60</v>
      </c>
      <c r="Z19" s="58"/>
    </row>
    <row r="20" spans="1:26" ht="395.25" hidden="1" customHeight="1" x14ac:dyDescent="0.25">
      <c r="A20" s="89"/>
      <c r="B20" s="91"/>
      <c r="C20" s="89"/>
      <c r="D20" s="83"/>
      <c r="E20" s="83"/>
      <c r="F20" s="83"/>
      <c r="G20" s="83"/>
      <c r="H20" s="58"/>
      <c r="I20" s="81"/>
      <c r="J20" s="81"/>
      <c r="K20" s="81"/>
      <c r="L20" s="54"/>
      <c r="M20" s="81"/>
      <c r="N20" s="73"/>
      <c r="O20" s="73"/>
      <c r="P20" s="73"/>
      <c r="Q20" s="83"/>
      <c r="R20" s="24"/>
      <c r="S20" s="85"/>
      <c r="T20" s="87"/>
      <c r="U20" s="79"/>
      <c r="V20" s="73"/>
      <c r="W20" s="76"/>
      <c r="X20" s="77"/>
      <c r="Y20" s="54"/>
      <c r="Z20" s="58"/>
    </row>
    <row r="21" spans="1:26" ht="105" customHeight="1" x14ac:dyDescent="0.25">
      <c r="A21" s="17">
        <v>3</v>
      </c>
      <c r="B21" s="27" t="s">
        <v>49</v>
      </c>
      <c r="C21" s="27" t="s">
        <v>81</v>
      </c>
      <c r="D21" s="20" t="s">
        <v>62</v>
      </c>
      <c r="E21" s="20">
        <v>1</v>
      </c>
      <c r="F21" s="20">
        <v>1</v>
      </c>
      <c r="G21" s="20" t="s">
        <v>59</v>
      </c>
      <c r="H21" s="58"/>
      <c r="I21" s="21">
        <v>2103.25</v>
      </c>
      <c r="J21" s="21">
        <v>2103.25</v>
      </c>
      <c r="K21" s="21">
        <f>J21-I21</f>
        <v>0</v>
      </c>
      <c r="L21" s="22" t="s">
        <v>60</v>
      </c>
      <c r="M21" s="21">
        <f>J21</f>
        <v>2103.25</v>
      </c>
      <c r="N21" s="28">
        <v>0</v>
      </c>
      <c r="O21" s="29">
        <v>0</v>
      </c>
      <c r="P21" s="29">
        <v>0</v>
      </c>
      <c r="Q21" s="30"/>
      <c r="R21" s="24" t="s">
        <v>66</v>
      </c>
      <c r="S21" s="31"/>
      <c r="T21" s="27" t="s">
        <v>73</v>
      </c>
      <c r="U21" s="28">
        <v>0</v>
      </c>
      <c r="V21" s="28">
        <v>0</v>
      </c>
      <c r="W21" s="55" t="s">
        <v>64</v>
      </c>
      <c r="X21" s="56"/>
      <c r="Y21" s="24" t="s">
        <v>74</v>
      </c>
      <c r="Z21" s="58"/>
    </row>
    <row r="22" spans="1:26" ht="216.75" customHeight="1" x14ac:dyDescent="0.25">
      <c r="A22" s="32">
        <v>4</v>
      </c>
      <c r="B22" s="18" t="s">
        <v>49</v>
      </c>
      <c r="C22" s="27" t="s">
        <v>82</v>
      </c>
      <c r="D22" s="27" t="s">
        <v>75</v>
      </c>
      <c r="E22" s="27" t="s">
        <v>76</v>
      </c>
      <c r="F22" s="27" t="s">
        <v>77</v>
      </c>
      <c r="G22" s="33" t="s">
        <v>59</v>
      </c>
      <c r="H22" s="59"/>
      <c r="I22" s="21">
        <v>2826.39</v>
      </c>
      <c r="J22" s="21">
        <f>I22</f>
        <v>2826.39</v>
      </c>
      <c r="K22" s="21">
        <f>J22-I22</f>
        <v>0</v>
      </c>
      <c r="L22" s="34" t="s">
        <v>60</v>
      </c>
      <c r="M22" s="21">
        <f t="shared" ref="M22" si="0">J22</f>
        <v>2826.39</v>
      </c>
      <c r="N22" s="28"/>
      <c r="O22" s="29"/>
      <c r="P22" s="29"/>
      <c r="Q22" s="30"/>
      <c r="R22" s="24" t="s">
        <v>78</v>
      </c>
      <c r="S22" s="28"/>
      <c r="T22" s="27" t="s">
        <v>73</v>
      </c>
      <c r="U22" s="28"/>
      <c r="V22" s="28"/>
      <c r="W22" s="55" t="s">
        <v>64</v>
      </c>
      <c r="X22" s="56"/>
      <c r="Y22" s="24" t="s">
        <v>74</v>
      </c>
      <c r="Z22" s="59"/>
    </row>
    <row r="23" spans="1:26" s="7" customFormat="1" ht="48.75" customHeight="1" x14ac:dyDescent="0.25">
      <c r="A23" s="66" t="s">
        <v>50</v>
      </c>
      <c r="B23" s="66"/>
      <c r="C23" s="1" t="s">
        <v>4</v>
      </c>
      <c r="D23" s="3" t="s">
        <v>4</v>
      </c>
      <c r="E23" s="3" t="s">
        <v>4</v>
      </c>
      <c r="F23" s="3" t="s">
        <v>4</v>
      </c>
      <c r="G23" s="3" t="s">
        <v>4</v>
      </c>
      <c r="H23" s="4">
        <v>-556490.97</v>
      </c>
      <c r="I23" s="5">
        <f>I18+I19+I21+I22</f>
        <v>99563.57</v>
      </c>
      <c r="J23" s="5">
        <f>J18+J19+J21+J22</f>
        <v>99563.57</v>
      </c>
      <c r="K23" s="5">
        <v>0</v>
      </c>
      <c r="L23" s="3" t="s">
        <v>4</v>
      </c>
      <c r="M23" s="5">
        <f>J23</f>
        <v>99563.57</v>
      </c>
      <c r="N23" s="5">
        <v>0</v>
      </c>
      <c r="O23" s="3" t="s">
        <v>5</v>
      </c>
      <c r="P23" s="3" t="s">
        <v>5</v>
      </c>
      <c r="Q23" s="6"/>
      <c r="R23" s="6"/>
      <c r="S23" s="6"/>
      <c r="T23" s="6"/>
      <c r="U23" s="44"/>
      <c r="V23" s="44"/>
      <c r="W23" s="67"/>
      <c r="X23" s="68"/>
      <c r="Y23" s="35" t="s">
        <v>67</v>
      </c>
      <c r="Z23" s="6"/>
    </row>
    <row r="24" spans="1:26" ht="19.5" customHeight="1" x14ac:dyDescent="0.25">
      <c r="A24" s="69" t="s">
        <v>51</v>
      </c>
      <c r="B24" s="70"/>
      <c r="C24" s="70"/>
      <c r="D24" s="70"/>
      <c r="E24" s="71"/>
      <c r="F24" s="14"/>
      <c r="G24" s="14"/>
      <c r="H24" s="14"/>
      <c r="I24" s="14"/>
      <c r="J24" s="14"/>
      <c r="K24" s="14"/>
      <c r="L24" s="14"/>
      <c r="M24" s="14"/>
      <c r="N24" s="14"/>
      <c r="O24" s="14"/>
      <c r="P24" s="14"/>
      <c r="Q24" s="14"/>
      <c r="R24" s="14"/>
      <c r="S24" s="14"/>
      <c r="T24" s="14"/>
      <c r="U24" s="14"/>
      <c r="V24" s="14"/>
      <c r="W24" s="14"/>
      <c r="X24" s="14"/>
      <c r="Y24" s="14"/>
      <c r="Z24" s="23"/>
    </row>
    <row r="25" spans="1:26" ht="18.75" customHeight="1" x14ac:dyDescent="0.25">
      <c r="A25" s="36" t="s">
        <v>3</v>
      </c>
      <c r="B25" s="61" t="s">
        <v>52</v>
      </c>
      <c r="C25" s="62"/>
      <c r="D25" s="36" t="s">
        <v>53</v>
      </c>
      <c r="E25" s="37">
        <v>0</v>
      </c>
      <c r="F25" s="29">
        <v>0</v>
      </c>
      <c r="G25" s="29">
        <v>0</v>
      </c>
      <c r="H25" s="29">
        <v>0</v>
      </c>
      <c r="I25" s="29">
        <v>0</v>
      </c>
      <c r="J25" s="29">
        <v>0</v>
      </c>
      <c r="K25" s="29">
        <v>0</v>
      </c>
      <c r="L25" s="29">
        <v>0</v>
      </c>
      <c r="M25" s="29">
        <v>0</v>
      </c>
      <c r="N25" s="29">
        <v>0</v>
      </c>
      <c r="O25" s="29">
        <v>0</v>
      </c>
      <c r="P25" s="29">
        <v>0</v>
      </c>
      <c r="Q25" s="38">
        <v>698.94299999999998</v>
      </c>
      <c r="R25" s="30">
        <v>948.94</v>
      </c>
      <c r="S25" s="30"/>
      <c r="T25" s="29"/>
      <c r="U25" s="29"/>
      <c r="V25" s="29"/>
      <c r="W25" s="29"/>
      <c r="X25" s="29"/>
      <c r="Y25" s="63" t="s">
        <v>68</v>
      </c>
      <c r="Z25" s="23"/>
    </row>
    <row r="26" spans="1:26" ht="30.75" customHeight="1" x14ac:dyDescent="0.25">
      <c r="A26" s="36" t="s">
        <v>6</v>
      </c>
      <c r="B26" s="65" t="s">
        <v>54</v>
      </c>
      <c r="C26" s="65"/>
      <c r="D26" s="36" t="s">
        <v>53</v>
      </c>
      <c r="E26" s="39">
        <v>0</v>
      </c>
      <c r="F26" s="40">
        <v>0</v>
      </c>
      <c r="G26" s="40">
        <v>0</v>
      </c>
      <c r="H26" s="40">
        <v>0</v>
      </c>
      <c r="I26" s="40">
        <v>0</v>
      </c>
      <c r="J26" s="40">
        <v>0</v>
      </c>
      <c r="K26" s="40">
        <v>0</v>
      </c>
      <c r="L26" s="40">
        <v>0</v>
      </c>
      <c r="M26" s="40">
        <v>0</v>
      </c>
      <c r="N26" s="40">
        <v>0</v>
      </c>
      <c r="O26" s="40">
        <v>0</v>
      </c>
      <c r="P26" s="40">
        <v>0</v>
      </c>
      <c r="Q26" s="41">
        <v>536.52346999999997</v>
      </c>
      <c r="R26" s="23">
        <v>775.78</v>
      </c>
      <c r="S26" s="23"/>
      <c r="T26" s="40"/>
      <c r="U26" s="40"/>
      <c r="V26" s="40"/>
      <c r="W26" s="40"/>
      <c r="X26" s="40"/>
      <c r="Y26" s="64"/>
      <c r="Z26" s="23"/>
    </row>
    <row r="27" spans="1:26" ht="63.75" customHeight="1" x14ac:dyDescent="0.25">
      <c r="A27" s="36" t="s">
        <v>7</v>
      </c>
      <c r="B27" s="65" t="s">
        <v>55</v>
      </c>
      <c r="C27" s="65"/>
      <c r="D27" s="36" t="s">
        <v>8</v>
      </c>
      <c r="E27" s="37">
        <v>0</v>
      </c>
      <c r="F27" s="29">
        <v>0</v>
      </c>
      <c r="G27" s="29">
        <v>0</v>
      </c>
      <c r="H27" s="29">
        <v>0</v>
      </c>
      <c r="I27" s="29">
        <v>0</v>
      </c>
      <c r="J27" s="29">
        <v>0</v>
      </c>
      <c r="K27" s="29">
        <v>0</v>
      </c>
      <c r="L27" s="29">
        <v>0</v>
      </c>
      <c r="M27" s="29">
        <v>0</v>
      </c>
      <c r="N27" s="29">
        <v>0</v>
      </c>
      <c r="O27" s="29">
        <v>0</v>
      </c>
      <c r="P27" s="29">
        <v>0</v>
      </c>
      <c r="Q27" s="38">
        <v>173.2</v>
      </c>
      <c r="R27" s="38">
        <v>173.43</v>
      </c>
      <c r="S27" s="38"/>
      <c r="T27" s="29"/>
      <c r="U27" s="29"/>
      <c r="V27" s="29"/>
      <c r="W27" s="29"/>
      <c r="X27" s="29"/>
      <c r="Y27" s="42" t="s">
        <v>69</v>
      </c>
      <c r="Z27" s="23"/>
    </row>
    <row r="28" spans="1:26" ht="90.75" customHeight="1" x14ac:dyDescent="0.25">
      <c r="A28" s="36" t="s">
        <v>9</v>
      </c>
      <c r="B28" s="61" t="s">
        <v>56</v>
      </c>
      <c r="C28" s="62"/>
      <c r="D28" s="36" t="s">
        <v>10</v>
      </c>
      <c r="E28" s="43">
        <v>0</v>
      </c>
      <c r="F28" s="44">
        <v>0</v>
      </c>
      <c r="G28" s="44">
        <v>0</v>
      </c>
      <c r="H28" s="44">
        <v>0</v>
      </c>
      <c r="I28" s="44">
        <v>0</v>
      </c>
      <c r="J28" s="44">
        <v>0</v>
      </c>
      <c r="K28" s="44">
        <v>0</v>
      </c>
      <c r="L28" s="44">
        <v>0</v>
      </c>
      <c r="M28" s="44">
        <v>0</v>
      </c>
      <c r="N28" s="44">
        <v>0</v>
      </c>
      <c r="O28" s="44">
        <v>0</v>
      </c>
      <c r="P28" s="44">
        <v>0</v>
      </c>
      <c r="Q28" s="44">
        <v>0</v>
      </c>
      <c r="R28" s="45">
        <v>0</v>
      </c>
      <c r="S28" s="14">
        <v>50.06</v>
      </c>
      <c r="T28" s="14">
        <v>50.25</v>
      </c>
      <c r="U28" s="26" t="s">
        <v>5</v>
      </c>
      <c r="V28" s="26" t="s">
        <v>5</v>
      </c>
      <c r="W28" s="44"/>
      <c r="X28" s="44"/>
      <c r="Y28" s="42" t="s">
        <v>70</v>
      </c>
      <c r="Z28" s="23"/>
    </row>
    <row r="29" spans="1:26" ht="33.75" customHeight="1" x14ac:dyDescent="0.25">
      <c r="A29" s="36" t="s">
        <v>11</v>
      </c>
      <c r="B29" s="60" t="s">
        <v>57</v>
      </c>
      <c r="C29" s="60"/>
      <c r="D29" s="46" t="s">
        <v>58</v>
      </c>
      <c r="E29" s="39">
        <v>0</v>
      </c>
      <c r="F29" s="40">
        <v>0</v>
      </c>
      <c r="G29" s="40">
        <v>0</v>
      </c>
      <c r="H29" s="40">
        <v>0</v>
      </c>
      <c r="I29" s="40">
        <v>0</v>
      </c>
      <c r="J29" s="40">
        <v>0</v>
      </c>
      <c r="K29" s="40">
        <v>0</v>
      </c>
      <c r="L29" s="40">
        <v>0</v>
      </c>
      <c r="M29" s="40">
        <v>0</v>
      </c>
      <c r="N29" s="40">
        <v>0</v>
      </c>
      <c r="O29" s="40">
        <v>0</v>
      </c>
      <c r="P29" s="40">
        <v>0</v>
      </c>
      <c r="Q29" s="40">
        <v>0</v>
      </c>
      <c r="R29" s="47">
        <v>0</v>
      </c>
      <c r="S29" s="40"/>
      <c r="T29" s="40"/>
      <c r="U29" s="40"/>
      <c r="V29" s="40"/>
      <c r="W29" s="48">
        <v>1</v>
      </c>
      <c r="X29" s="48">
        <v>4</v>
      </c>
      <c r="Y29" s="49" t="s">
        <v>71</v>
      </c>
      <c r="Z29" s="23"/>
    </row>
    <row r="31" spans="1:26" x14ac:dyDescent="0.25">
      <c r="D31" s="12"/>
      <c r="M31" s="50"/>
    </row>
    <row r="32" spans="1:26" x14ac:dyDescent="0.25">
      <c r="D32" s="12"/>
      <c r="M32" s="51"/>
    </row>
    <row r="33" spans="4:8" x14ac:dyDescent="0.25">
      <c r="D33" s="12"/>
      <c r="H33" s="52"/>
    </row>
    <row r="34" spans="4:8" x14ac:dyDescent="0.25">
      <c r="D34" s="12"/>
      <c r="H34" s="52"/>
    </row>
    <row r="35" spans="4:8" x14ac:dyDescent="0.25">
      <c r="D35" s="12"/>
      <c r="H35" s="52"/>
    </row>
    <row r="36" spans="4:8" x14ac:dyDescent="0.25">
      <c r="D36" s="12"/>
    </row>
    <row r="37" spans="4:8" x14ac:dyDescent="0.25">
      <c r="D37" s="12"/>
    </row>
    <row r="38" spans="4:8" x14ac:dyDescent="0.25">
      <c r="D38" s="12"/>
    </row>
    <row r="51" spans="4:4" x14ac:dyDescent="0.25">
      <c r="D51" s="12"/>
    </row>
    <row r="52" spans="4:4" x14ac:dyDescent="0.25">
      <c r="D52" s="12"/>
    </row>
    <row r="53" spans="4:4" x14ac:dyDescent="0.25">
      <c r="D53" s="12"/>
    </row>
    <row r="54" spans="4:4" x14ac:dyDescent="0.25">
      <c r="D54" s="12"/>
    </row>
    <row r="55" spans="4:4" x14ac:dyDescent="0.25">
      <c r="D55" s="12"/>
    </row>
    <row r="56" spans="4:4" x14ac:dyDescent="0.25">
      <c r="D56" s="12"/>
    </row>
    <row r="57" spans="4:4" x14ac:dyDescent="0.25">
      <c r="D57" s="12"/>
    </row>
    <row r="58" spans="4:4" x14ac:dyDescent="0.25">
      <c r="D58" s="12"/>
    </row>
    <row r="59" spans="4:4" x14ac:dyDescent="0.25">
      <c r="D59" s="12"/>
    </row>
    <row r="60" spans="4:4" x14ac:dyDescent="0.25">
      <c r="D60" s="12"/>
    </row>
    <row r="61" spans="4:4" x14ac:dyDescent="0.25">
      <c r="D61" s="12"/>
    </row>
    <row r="62" spans="4:4" x14ac:dyDescent="0.25">
      <c r="D62" s="12"/>
    </row>
    <row r="63" spans="4:4" x14ac:dyDescent="0.25">
      <c r="D63" s="12"/>
    </row>
    <row r="64" spans="4:4" x14ac:dyDescent="0.25">
      <c r="D64" s="12"/>
    </row>
    <row r="65" spans="4:4" x14ac:dyDescent="0.25">
      <c r="D65" s="12"/>
    </row>
  </sheetData>
  <sheetProtection password="CC49" sheet="1" formatCells="0" formatColumns="0" formatRows="0" insertColumns="0" insertRows="0" insertHyperlinks="0" deleteColumns="0" deleteRows="0" sort="0" autoFilter="0" pivotTables="0"/>
  <mergeCells count="70">
    <mergeCell ref="A9:Z9"/>
    <mergeCell ref="A1:N1"/>
    <mergeCell ref="A2:N2"/>
    <mergeCell ref="A3:N3"/>
    <mergeCell ref="A4:N4"/>
    <mergeCell ref="A6:N6"/>
    <mergeCell ref="I14:I15"/>
    <mergeCell ref="A10:Z10"/>
    <mergeCell ref="A11:Z11"/>
    <mergeCell ref="A13:A15"/>
    <mergeCell ref="B13:G13"/>
    <mergeCell ref="H13:H15"/>
    <mergeCell ref="I13:L13"/>
    <mergeCell ref="M13:P13"/>
    <mergeCell ref="Q13:X13"/>
    <mergeCell ref="Y13:Y15"/>
    <mergeCell ref="Z13:Z15"/>
    <mergeCell ref="B14:B15"/>
    <mergeCell ref="C14:C15"/>
    <mergeCell ref="D14:D15"/>
    <mergeCell ref="E14:F14"/>
    <mergeCell ref="G14:G15"/>
    <mergeCell ref="W18:X18"/>
    <mergeCell ref="A19:A20"/>
    <mergeCell ref="B19:B20"/>
    <mergeCell ref="C19:C20"/>
    <mergeCell ref="Q14:R14"/>
    <mergeCell ref="S14:T14"/>
    <mergeCell ref="U14:V14"/>
    <mergeCell ref="W14:X14"/>
    <mergeCell ref="A17:E17"/>
    <mergeCell ref="W17:X17"/>
    <mergeCell ref="J14:J15"/>
    <mergeCell ref="K14:K15"/>
    <mergeCell ref="L14:L15"/>
    <mergeCell ref="M14:N14"/>
    <mergeCell ref="O14:O15"/>
    <mergeCell ref="P14:P15"/>
    <mergeCell ref="D19:D20"/>
    <mergeCell ref="E19:E20"/>
    <mergeCell ref="F19:F20"/>
    <mergeCell ref="G19:G20"/>
    <mergeCell ref="I19:I20"/>
    <mergeCell ref="U19:U20"/>
    <mergeCell ref="J19:J20"/>
    <mergeCell ref="K19:K20"/>
    <mergeCell ref="L19:L20"/>
    <mergeCell ref="M19:M20"/>
    <mergeCell ref="N19:N20"/>
    <mergeCell ref="O19:O20"/>
    <mergeCell ref="P19:P20"/>
    <mergeCell ref="Q19:Q20"/>
    <mergeCell ref="S19:S20"/>
    <mergeCell ref="T19:T20"/>
    <mergeCell ref="Y19:Y20"/>
    <mergeCell ref="W22:X22"/>
    <mergeCell ref="H18:H22"/>
    <mergeCell ref="Z18:Z22"/>
    <mergeCell ref="B29:C29"/>
    <mergeCell ref="B25:C25"/>
    <mergeCell ref="Y25:Y26"/>
    <mergeCell ref="B26:C26"/>
    <mergeCell ref="B27:C27"/>
    <mergeCell ref="B28:C28"/>
    <mergeCell ref="A23:B23"/>
    <mergeCell ref="W23:X23"/>
    <mergeCell ref="A24:E24"/>
    <mergeCell ref="V19:V20"/>
    <mergeCell ref="W19:X20"/>
    <mergeCell ref="W21:X21"/>
  </mergeCells>
  <pageMargins left="0.78740157480314965" right="0.59055118110236227" top="0" bottom="0" header="0.31496062992125984" footer="0.31496062992125984"/>
  <pageSetup paperSize="9" scale="35" fitToWidth="2"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исполнение ИП за 2018г</vt:lpstr>
      <vt:lpstr>'исполнение ИП за 2018г'!Область_печати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2019-06-05T04:33:48Z</dcterms:modified>
</cp:coreProperties>
</file>